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4" i="2" l="1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/>
</calcChain>
</file>

<file path=xl/sharedStrings.xml><?xml version="1.0" encoding="utf-8"?>
<sst xmlns="http://schemas.openxmlformats.org/spreadsheetml/2006/main" count="48" uniqueCount="45">
  <si>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</si>
  <si>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</si>
  <si>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</si>
  <si>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</si>
  <si>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</si>
  <si>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</si>
  <si>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</si>
  <si>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</si>
  <si>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</si>
  <si>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</si>
  <si>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01.12.2015</t>
  </si>
  <si>
    <t>Показания на 01.01.2016</t>
  </si>
  <si>
    <t>Срез показаний счетчика с коэффициентами за период 01.12.2015 - 01.01.2016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</si>
  <si>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</si>
  <si>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</si>
  <si>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</si>
  <si>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</si>
  <si>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</si>
  <si>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</si>
  <si>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</si>
  <si>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ТП-2 ф.615 ОАО ЗПИ - ТП-2 ф.615 ОАО ЗПИ (А+)</t>
  </si>
  <si>
    <t>ТП-2 Ковровский филиал ПЖТ - ТП-2 Ковровский филиал ПЖТ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</si>
  <si>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</si>
  <si>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</si>
  <si>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</si>
  <si>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</si>
  <si>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</si>
  <si>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</si>
  <si>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</si>
  <si>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</si>
  <si>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</si>
  <si>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</si>
  <si>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</si>
  <si>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</si>
  <si>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</si>
  <si>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</si>
  <si>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</si>
  <si>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</si>
  <si>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</si>
  <si>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</si>
  <si>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</si>
  <si>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</si>
  <si>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/>
  </si>
  <si>
    <t>1112139273</t>
  </si>
  <si>
    <t>19454582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</si>
</sst>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6" sqref="G16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42</v>
      </c>
      <c r="C6" s="8">
        <v>1</v>
      </c>
      <c r="D6" s="9">
        <v>20</v>
      </c>
      <c r="E6" s="9">
        <v>1000</v>
      </c>
      <c r="F6" s="10">
        <v>34139.819499999998</v>
      </c>
      <c r="G6" s="10">
        <v>34329.782500000001</v>
      </c>
      <c r="H6" s="10">
        <f>IF(AND(G6 &lt;&gt; "-", F6 &lt;&gt; "-"), G6-F6, IF(G6 = "-",F6,G6))</f>
        <v>189.96300000000338</v>
      </c>
      <c r="I6" s="11">
        <f>IF(AND(H6 &lt;&gt; "-", $C6 &lt;&gt; "-", $D6 &lt;&gt; "-"), H6 * ($C6 * $D6), "-")</f>
        <v>3799.2600000000675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14957.273499999999</v>
      </c>
      <c r="G7" s="10">
        <v>15150.0715</v>
      </c>
      <c r="H7" s="10">
        <f t="shared" ref="H7:H34" si="0">IF(AND(G7 &lt;&gt; "-", F7 &lt;&gt; "-"), G7-F7, IF(G7 = "-",F7,G7))</f>
        <v>192.79800000000068</v>
      </c>
      <c r="I7" s="11">
        <f t="shared" ref="I7:I34" si="1">IF(AND(H7 &lt;&gt; "-", $C7 &lt;&gt; "-", $D7 &lt;&gt; "-"), H7 * ($C7 * $D7), "-")</f>
        <v>7711.9200000000274</v>
      </c>
    </row>
    <row r="8" spans="1:9" x14ac:dyDescent="0.2">
      <c r="A8" s="12" t="s">
        <v>15</v>
      </c>
      <c r="B8" s="7" t="s">
        <v>42</v>
      </c>
      <c r="C8" s="8"/>
      <c r="D8" s="9"/>
      <c r="E8" s="9"/>
      <c r="F8" s="10">
        <v>49122.7955</v>
      </c>
      <c r="G8" s="10">
        <v>49668.021500000003</v>
      </c>
      <c r="H8" s="10">
        <f t="shared" si="0"/>
        <v>545.22600000000239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624.09849999999994</v>
      </c>
      <c r="G9" s="10">
        <v>819.06200000000001</v>
      </c>
      <c r="H9" s="10">
        <f t="shared" si="0"/>
        <v>194.96350000000007</v>
      </c>
      <c r="I9" s="11">
        <f t="shared" si="1"/>
        <v>23395.62000000001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1885.3215</v>
      </c>
      <c r="G11" s="10">
        <v>1912.02</v>
      </c>
      <c r="H11" s="10">
        <f t="shared" si="0"/>
        <v>26.698499999999967</v>
      </c>
      <c r="I11" s="11">
        <f t="shared" si="1"/>
        <v>1067.9399999999987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77383.520000000004</v>
      </c>
      <c r="G12" s="10">
        <v>79118.285999999993</v>
      </c>
      <c r="H12" s="10">
        <f t="shared" si="0"/>
        <v>1734.7659999999887</v>
      </c>
      <c r="I12" s="11">
        <f t="shared" si="1"/>
        <v>1734.7659999999887</v>
      </c>
    </row>
    <row r="13" spans="1:9" x14ac:dyDescent="0.2">
      <c r="A13" s="12" t="s">
        <v>20</v>
      </c>
      <c r="B13" s="7"/>
      <c r="C13" s="8">
        <v>60</v>
      </c>
      <c r="D13" s="9">
        <v>40</v>
      </c>
      <c r="E13" s="9">
        <v>5000</v>
      </c>
      <c r="F13" s="10">
        <v>4213.5505999999996</v>
      </c>
      <c r="G13" s="10">
        <v>4290.1625999999997</v>
      </c>
      <c r="H13" s="10">
        <f t="shared" si="0"/>
        <v>76.61200000000008</v>
      </c>
      <c r="I13" s="11">
        <f t="shared" si="1"/>
        <v>183868.80000000019</v>
      </c>
    </row>
    <row r="14" spans="1:9" x14ac:dyDescent="0.2">
      <c r="A14" s="12" t="s">
        <v>21</v>
      </c>
      <c r="B14" s="7"/>
      <c r="C14" s="8">
        <v>1</v>
      </c>
      <c r="D14" s="9">
        <v>20</v>
      </c>
      <c r="E14" s="9">
        <v>1000</v>
      </c>
      <c r="F14" s="10">
        <v>13768.757</v>
      </c>
      <c r="G14" s="10">
        <v>13971.127500000001</v>
      </c>
      <c r="H14" s="10">
        <f t="shared" si="0"/>
        <v>202.3705000000009</v>
      </c>
      <c r="I14" s="11">
        <f t="shared" si="1"/>
        <v>4047.410000000018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8610.5709999999999</v>
      </c>
      <c r="G15" s="10">
        <v>8682.6905000000006</v>
      </c>
      <c r="H15" s="10">
        <f t="shared" si="0"/>
        <v>72.119500000000698</v>
      </c>
      <c r="I15" s="11">
        <f t="shared" si="1"/>
        <v>2884.7800000000279</v>
      </c>
    </row>
    <row r="16" spans="1:9" x14ac:dyDescent="0.2">
      <c r="A16" s="12" t="s">
        <v>23</v>
      </c>
      <c r="B16" s="7"/>
      <c r="C16" s="8">
        <v>1</v>
      </c>
      <c r="D16" s="9">
        <v>60</v>
      </c>
      <c r="E16" s="9">
        <v>1000</v>
      </c>
      <c r="F16" s="10">
        <v>1853.9425000000001</v>
      </c>
      <c r="G16" s="10">
        <v>1873.6890000000001</v>
      </c>
      <c r="H16" s="10">
        <f t="shared" si="0"/>
        <v>19.746499999999969</v>
      </c>
      <c r="I16" s="11">
        <f t="shared" si="1"/>
        <v>1184.7899999999981</v>
      </c>
    </row>
    <row r="17" spans="1:9" x14ac:dyDescent="0.2">
      <c r="A17" s="12" t="s">
        <v>24</v>
      </c>
      <c r="B17" s="7"/>
      <c r="C17" s="8">
        <v>1</v>
      </c>
      <c r="D17" s="9">
        <v>40</v>
      </c>
      <c r="E17" s="9">
        <v>1000</v>
      </c>
      <c r="F17" s="10">
        <v>13441.5625</v>
      </c>
      <c r="G17" s="10">
        <v>13705.7235</v>
      </c>
      <c r="H17" s="10">
        <f t="shared" si="0"/>
        <v>264.16100000000006</v>
      </c>
      <c r="I17" s="11">
        <f t="shared" si="1"/>
        <v>10566.440000000002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>
        <v>250</v>
      </c>
      <c r="F18" s="10">
        <v>71015.974000000002</v>
      </c>
      <c r="G18" s="10">
        <v>71261.626000000004</v>
      </c>
      <c r="H18" s="10">
        <f t="shared" si="0"/>
        <v>245.65200000000186</v>
      </c>
      <c r="I18" s="11">
        <f t="shared" si="1"/>
        <v>245.65200000000186</v>
      </c>
    </row>
    <row r="19" spans="1:9" x14ac:dyDescent="0.2">
      <c r="A19" s="12" t="s">
        <v>26</v>
      </c>
      <c r="B19" s="7"/>
      <c r="C19" s="8">
        <v>1</v>
      </c>
      <c r="D19" s="9">
        <v>1</v>
      </c>
      <c r="E19" s="9">
        <v>250</v>
      </c>
      <c r="F19" s="10">
        <v>8023.1260000000002</v>
      </c>
      <c r="G19" s="10">
        <v>12654.562</v>
      </c>
      <c r="H19" s="10">
        <f t="shared" si="0"/>
        <v>4631.4359999999997</v>
      </c>
      <c r="I19" s="11">
        <f t="shared" si="1"/>
        <v>4631.4359999999997</v>
      </c>
    </row>
    <row r="20" spans="1:9" x14ac:dyDescent="0.2">
      <c r="A20" s="12" t="s">
        <v>27</v>
      </c>
      <c r="B20" s="7"/>
      <c r="C20" s="8">
        <v>1</v>
      </c>
      <c r="D20" s="9">
        <v>1</v>
      </c>
      <c r="E20" s="9"/>
      <c r="F20" s="10">
        <v>27018.386999999999</v>
      </c>
      <c r="G20" s="10">
        <v>27726.82</v>
      </c>
      <c r="H20" s="10">
        <f t="shared" si="0"/>
        <v>708.4330000000009</v>
      </c>
      <c r="I20" s="11">
        <f t="shared" si="1"/>
        <v>708.4330000000009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2225.9992999993265</v>
      </c>
      <c r="G21" s="10">
        <v>2277.0876999981701</v>
      </c>
      <c r="H21" s="10">
        <f t="shared" si="0"/>
        <v>51.08839999884367</v>
      </c>
      <c r="I21" s="11">
        <f t="shared" si="1"/>
        <v>245224.31999444962</v>
      </c>
    </row>
    <row r="22" spans="1:9" x14ac:dyDescent="0.2">
      <c r="A22" s="12" t="s">
        <v>29</v>
      </c>
      <c r="B22" s="7"/>
      <c r="C22" s="8">
        <v>80</v>
      </c>
      <c r="D22" s="9">
        <v>60</v>
      </c>
      <c r="E22" s="9">
        <v>1</v>
      </c>
      <c r="F22" s="10">
        <v>4814.8223000019789</v>
      </c>
      <c r="G22" s="10">
        <v>4878.1918999999762</v>
      </c>
      <c r="H22" s="10">
        <f t="shared" si="0"/>
        <v>63.369599997997284</v>
      </c>
      <c r="I22" s="11">
        <f t="shared" si="1"/>
        <v>304174.07999038696</v>
      </c>
    </row>
    <row r="23" spans="1:9" x14ac:dyDescent="0.2">
      <c r="A23" s="12" t="s">
        <v>30</v>
      </c>
      <c r="B23" s="7"/>
      <c r="C23" s="8">
        <v>80</v>
      </c>
      <c r="D23" s="9">
        <v>60</v>
      </c>
      <c r="E23" s="9">
        <v>1</v>
      </c>
      <c r="F23" s="10">
        <v>7831.3302000015974</v>
      </c>
      <c r="G23" s="10">
        <v>7930.4086999967694</v>
      </c>
      <c r="H23" s="10">
        <f t="shared" si="0"/>
        <v>99.078499995172024</v>
      </c>
      <c r="I23" s="11">
        <f t="shared" si="1"/>
        <v>475576.79997682571</v>
      </c>
    </row>
    <row r="24" spans="1:9" x14ac:dyDescent="0.2">
      <c r="A24" s="12" t="s">
        <v>31</v>
      </c>
      <c r="B24" s="7"/>
      <c r="C24" s="8">
        <v>40</v>
      </c>
      <c r="D24" s="9">
        <v>60</v>
      </c>
      <c r="E24" s="9">
        <v>1</v>
      </c>
      <c r="F24" s="10">
        <v>4575.0518999993801</v>
      </c>
      <c r="G24" s="10">
        <v>4638.6312000006437</v>
      </c>
      <c r="H24" s="10">
        <f t="shared" si="0"/>
        <v>63.579300001263618</v>
      </c>
      <c r="I24" s="11">
        <f t="shared" si="1"/>
        <v>152590.32000303268</v>
      </c>
    </row>
    <row r="25" spans="1:9" x14ac:dyDescent="0.2">
      <c r="A25" s="12" t="s">
        <v>32</v>
      </c>
      <c r="B25" s="7" t="s">
        <v>43</v>
      </c>
      <c r="C25" s="8">
        <v>1</v>
      </c>
      <c r="D25" s="9">
        <v>1</v>
      </c>
      <c r="E25" s="9">
        <v>250</v>
      </c>
      <c r="F25" s="10">
        <v>71187.528000000006</v>
      </c>
      <c r="G25" s="10">
        <v>80255.48</v>
      </c>
      <c r="H25" s="10">
        <f t="shared" si="0"/>
        <v>9067.9519999999902</v>
      </c>
      <c r="I25" s="11">
        <f t="shared" si="1"/>
        <v>9067.9519999999902</v>
      </c>
    </row>
    <row r="26" spans="1:9" x14ac:dyDescent="0.2">
      <c r="A26" s="12" t="s">
        <v>33</v>
      </c>
      <c r="B26" s="7"/>
      <c r="C26" s="8">
        <v>60</v>
      </c>
      <c r="D26" s="9">
        <v>60</v>
      </c>
      <c r="E26" s="9">
        <v>5000</v>
      </c>
      <c r="F26" s="10">
        <v>39.311700000000002</v>
      </c>
      <c r="G26" s="10">
        <v>39.312100000000001</v>
      </c>
      <c r="H26" s="10">
        <f t="shared" si="0"/>
        <v>3.9999999999906777E-4</v>
      </c>
      <c r="I26" s="11">
        <f t="shared" si="1"/>
        <v>1.439999999996644</v>
      </c>
    </row>
    <row r="27" spans="1:9" x14ac:dyDescent="0.2">
      <c r="A27" s="12" t="s">
        <v>34</v>
      </c>
      <c r="B27" s="7"/>
      <c r="C27" s="8">
        <v>60</v>
      </c>
      <c r="D27" s="9">
        <v>60</v>
      </c>
      <c r="E27" s="9">
        <v>5000</v>
      </c>
      <c r="F27" s="10">
        <v>90.369200000000006</v>
      </c>
      <c r="G27" s="10">
        <v>90.369799999999998</v>
      </c>
      <c r="H27" s="10">
        <f t="shared" si="0"/>
        <v>5.9999999999149622E-4</v>
      </c>
      <c r="I27" s="11">
        <f t="shared" si="1"/>
        <v>2.1599999999693864</v>
      </c>
    </row>
    <row r="28" spans="1:9" x14ac:dyDescent="0.2">
      <c r="A28" s="12" t="s">
        <v>35</v>
      </c>
      <c r="B28" s="7" t="s">
        <v>42</v>
      </c>
      <c r="C28" s="8">
        <v>1</v>
      </c>
      <c r="D28" s="9">
        <v>1</v>
      </c>
      <c r="E28" s="9">
        <v>500</v>
      </c>
      <c r="F28" s="10">
        <v>610781.79599999997</v>
      </c>
      <c r="G28" s="10">
        <v>622815.25199999998</v>
      </c>
      <c r="H28" s="10">
        <f t="shared" si="0"/>
        <v>12033.456000000006</v>
      </c>
      <c r="I28" s="11">
        <f t="shared" si="1"/>
        <v>12033.456000000006</v>
      </c>
    </row>
    <row r="29" spans="1:9" x14ac:dyDescent="0.2">
      <c r="A29" s="12" t="s">
        <v>36</v>
      </c>
      <c r="B29" s="7"/>
      <c r="C29" s="8">
        <v>1</v>
      </c>
      <c r="D29" s="9">
        <v>80</v>
      </c>
      <c r="E29" s="9">
        <v>1000</v>
      </c>
      <c r="F29" s="10">
        <v>6480.1779999999999</v>
      </c>
      <c r="G29" s="10">
        <v>6647.3334999999997</v>
      </c>
      <c r="H29" s="10">
        <f t="shared" si="0"/>
        <v>167.15549999999985</v>
      </c>
      <c r="I29" s="11">
        <f t="shared" si="1"/>
        <v>13372.439999999988</v>
      </c>
    </row>
    <row r="30" spans="1:9" x14ac:dyDescent="0.2">
      <c r="A30" s="12" t="s">
        <v>37</v>
      </c>
      <c r="B30" s="7"/>
      <c r="C30" s="8">
        <v>60</v>
      </c>
      <c r="D30" s="9">
        <v>60</v>
      </c>
      <c r="E30" s="9">
        <v>5000</v>
      </c>
      <c r="F30" s="10">
        <v>2816.0988000000002</v>
      </c>
      <c r="G30" s="10">
        <v>2884.2516999999998</v>
      </c>
      <c r="H30" s="10">
        <f t="shared" si="0"/>
        <v>68.15289999999959</v>
      </c>
      <c r="I30" s="11">
        <f t="shared" si="1"/>
        <v>245350.43999999852</v>
      </c>
    </row>
    <row r="31" spans="1:9" x14ac:dyDescent="0.2">
      <c r="A31" s="12" t="s">
        <v>38</v>
      </c>
      <c r="B31" s="7"/>
      <c r="C31" s="8">
        <v>60</v>
      </c>
      <c r="D31" s="9">
        <v>60</v>
      </c>
      <c r="E31" s="9">
        <v>5000</v>
      </c>
      <c r="F31" s="10">
        <v>18.489699999999999</v>
      </c>
      <c r="G31" s="10">
        <v>18.489699999999999</v>
      </c>
      <c r="H31" s="10">
        <f t="shared" si="0"/>
        <v>0</v>
      </c>
      <c r="I31" s="11">
        <f t="shared" si="1"/>
        <v>0</v>
      </c>
    </row>
    <row r="32" spans="1:9" x14ac:dyDescent="0.2">
      <c r="A32" s="12" t="s">
        <v>39</v>
      </c>
      <c r="B32" s="7"/>
      <c r="C32" s="8">
        <v>1</v>
      </c>
      <c r="D32" s="9">
        <v>40</v>
      </c>
      <c r="E32" s="9">
        <v>1000</v>
      </c>
      <c r="F32" s="10">
        <v>16406.695</v>
      </c>
      <c r="G32" s="10">
        <v>16548.678</v>
      </c>
      <c r="H32" s="10">
        <f t="shared" si="0"/>
        <v>141.98300000000017</v>
      </c>
      <c r="I32" s="11">
        <f t="shared" si="1"/>
        <v>5679.320000000007</v>
      </c>
    </row>
    <row r="33" spans="1:9" x14ac:dyDescent="0.2">
      <c r="A33" s="12" t="s">
        <v>40</v>
      </c>
      <c r="B33" s="7"/>
      <c r="C33" s="8">
        <v>1</v>
      </c>
      <c r="D33" s="9">
        <v>1</v>
      </c>
      <c r="E33" s="9">
        <v>1000</v>
      </c>
      <c r="F33" s="10">
        <v>250693.42600000001</v>
      </c>
      <c r="G33" s="10">
        <v>255027.99400000001</v>
      </c>
      <c r="H33" s="10">
        <f t="shared" si="0"/>
        <v>4334.5679999999993</v>
      </c>
      <c r="I33" s="11">
        <f t="shared" si="1"/>
        <v>4334.5679999999993</v>
      </c>
    </row>
    <row r="34" spans="1:9" x14ac:dyDescent="0.2">
      <c r="A34" s="12" t="s">
        <v>41</v>
      </c>
      <c r="B34" s="7" t="s">
        <v>44</v>
      </c>
      <c r="C34" s="8">
        <v>1</v>
      </c>
      <c r="D34" s="9">
        <v>30</v>
      </c>
      <c r="E34" s="9">
        <v>1000</v>
      </c>
      <c r="F34" s="10">
        <v>58.33</v>
      </c>
      <c r="G34" s="10">
        <v>71.353999999999999</v>
      </c>
      <c r="H34" s="10">
        <f t="shared" si="0"/>
        <v>13.024000000000001</v>
      </c>
      <c r="I34" s="11">
        <f t="shared" si="1"/>
        <v>390.72</v>
      </c>
    </row>
    <row r="35" spans="1:9" x14ac:dyDescent="0.2">
      <c r="I35" s="3"/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2016-03-02T11:11:22Z</dcterms:modified>
</cp:coreProperties>
</file>